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97f63dffea8946/Documents/Anslow/My Documents/Asset Register/2026/"/>
    </mc:Choice>
  </mc:AlternateContent>
  <xr:revisionPtr revIDLastSave="11" documentId="8_{1A52604E-8045-46E6-B763-BB1776D145A3}" xr6:coauthVersionLast="47" xr6:coauthVersionMax="47" xr10:uidLastSave="{0277FC55-F29F-4D61-B396-520EB7E7A15D}"/>
  <bookViews>
    <workbookView xWindow="-110" yWindow="-110" windowWidth="19420" windowHeight="10300" xr2:uid="{0DDA27CC-868E-4BDB-B910-30A4515FC1B0}"/>
  </bookViews>
  <sheets>
    <sheet name="Sheet1" sheetId="1" r:id="rId1"/>
  </sheets>
  <definedNames>
    <definedName name="_xlnm._FilterDatabase" localSheetId="0" hidden="1">Sheet1!$B$1:$B$81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0" i="1" l="1"/>
  <c r="E30" i="1"/>
  <c r="F51" i="1"/>
  <c r="E51" i="1"/>
  <c r="E80" i="1" s="1"/>
</calcChain>
</file>

<file path=xl/sharedStrings.xml><?xml version="1.0" encoding="utf-8"?>
<sst xmlns="http://schemas.openxmlformats.org/spreadsheetml/2006/main" count="242" uniqueCount="130">
  <si>
    <t>Printer Office Jet Pro X476 DW</t>
  </si>
  <si>
    <t>Laptop including software</t>
  </si>
  <si>
    <t>Laminator</t>
  </si>
  <si>
    <t>Black office chair (Ocean operator)</t>
  </si>
  <si>
    <t>Filing Cabinet</t>
  </si>
  <si>
    <t>Digital Projector</t>
  </si>
  <si>
    <t>Tripod Screen</t>
  </si>
  <si>
    <t>Flipchart Easel</t>
  </si>
  <si>
    <t>ITEM</t>
  </si>
  <si>
    <t>Defibrillator (gifted to the parish)</t>
  </si>
  <si>
    <r>
      <t xml:space="preserve">Litter Pickers </t>
    </r>
    <r>
      <rPr>
        <sz val="11"/>
        <color rgb="FF000000"/>
        <rFont val="Calibri"/>
        <family val="2"/>
        <scheme val="minor"/>
      </rPr>
      <t>(Second Hand)</t>
    </r>
  </si>
  <si>
    <t>Box of ESBC Bin Bags and Gloves</t>
  </si>
  <si>
    <r>
      <t xml:space="preserve">High Vis </t>
    </r>
    <r>
      <rPr>
        <b/>
        <sz val="11"/>
        <color rgb="FF000000"/>
        <rFont val="Calibri"/>
        <family val="2"/>
        <scheme val="minor"/>
      </rPr>
      <t>Yellow Vests</t>
    </r>
    <r>
      <rPr>
        <sz val="11"/>
        <color rgb="FF000000"/>
        <rFont val="Calibri"/>
        <family val="2"/>
        <scheme val="minor"/>
      </rPr>
      <t xml:space="preserve"> x 10</t>
    </r>
  </si>
  <si>
    <t>* Spares = 12 (26.9.18)</t>
  </si>
  <si>
    <t>APC Volunteer Vests 1 x L, 1 x M</t>
  </si>
  <si>
    <t>Plain Orange Vest 1 x L</t>
  </si>
  <si>
    <t>ESBC Plain Vests 1 x XL, 2 x L</t>
  </si>
  <si>
    <t>ESBC Speed Camera Vests 2xL 1xM</t>
  </si>
  <si>
    <t>Plain Yellow (Child Med) vests x 2</t>
  </si>
  <si>
    <t>WHEN PURCHASED</t>
  </si>
  <si>
    <t>Title Deeds: Allotments: originally known as Hopley Lake Gardens</t>
  </si>
  <si>
    <t>Display stands x 2.  1 x Large triplefold out blue display stand</t>
  </si>
  <si>
    <t>2 new litter picking hoops</t>
  </si>
  <si>
    <t>3 NDP Road Signs</t>
  </si>
  <si>
    <t>2 Remembrance Service signs</t>
  </si>
  <si>
    <t xml:space="preserve">2 yellow Allotment signs </t>
  </si>
  <si>
    <t xml:space="preserve">6 new Hi Vis APC Volunteer vests </t>
  </si>
  <si>
    <t>ORIGINAL VALUE</t>
  </si>
  <si>
    <t xml:space="preserve">REPLACEMENT VALUE </t>
  </si>
  <si>
    <t>CATEGORY</t>
  </si>
  <si>
    <t>Office Contents</t>
  </si>
  <si>
    <t>6 new litter pickers - 1 x 35”       2 x 30”       1 x 25”</t>
  </si>
  <si>
    <t>Armillary sphere</t>
  </si>
  <si>
    <r>
      <t xml:space="preserve">2 Brick Gateway Planters </t>
    </r>
    <r>
      <rPr>
        <sz val="10"/>
        <color rgb="FF000000"/>
        <rFont val="Calibri"/>
        <family val="2"/>
        <scheme val="minor"/>
      </rPr>
      <t>(DONATED)</t>
    </r>
  </si>
  <si>
    <t>2 new Parish Notice Boards</t>
  </si>
  <si>
    <t>B/W Finger Signpost DONATED</t>
  </si>
  <si>
    <t>Telephone Box  DONATED</t>
  </si>
  <si>
    <t xml:space="preserve">Allotment Gate x 1 </t>
  </si>
  <si>
    <t xml:space="preserve">Allotment Gates x 2 </t>
  </si>
  <si>
    <t>Bus shelter (Installed April 2016)</t>
  </si>
  <si>
    <t>Val Lydon Memorial Garden Bench</t>
  </si>
  <si>
    <t>2 x Benches at Garden of Remembrance (DONATED)</t>
  </si>
  <si>
    <t>Bench (DONATED)</t>
  </si>
  <si>
    <t>3 'National Forest' signs (DONATED)</t>
  </si>
  <si>
    <t>Signs to the church</t>
  </si>
  <si>
    <t>7 Large Rectangular Planters</t>
  </si>
  <si>
    <t>2 Poppy Remembrance Wreaths</t>
  </si>
  <si>
    <t xml:space="preserve">Outside Equiptment </t>
  </si>
  <si>
    <t xml:space="preserve">Street Furniture </t>
  </si>
  <si>
    <t>Gates &amp; Fences</t>
  </si>
  <si>
    <r>
      <t xml:space="preserve">Einhell GH-BC </t>
    </r>
    <r>
      <rPr>
        <sz val="11"/>
        <color rgb="FF000000"/>
        <rFont val="Calibri"/>
        <family val="2"/>
        <scheme val="minor"/>
      </rPr>
      <t>Petrol Brushcutter (scythe) +1 protective helmet with ear and face guard, gloves, harness, 2-stroke Mixing bottle</t>
    </r>
  </si>
  <si>
    <t>NESCAFE DOLCE GUSTO COFFEE MACHINE</t>
  </si>
  <si>
    <t>Cuprinol Fence Care Sprayer</t>
  </si>
  <si>
    <t>Strimmer (Purchased from D Page)</t>
  </si>
  <si>
    <t>Fellowes Powershred Shredder</t>
  </si>
  <si>
    <r>
      <t>St John’s Ambulance 1</t>
    </r>
    <r>
      <rPr>
        <vertAlign val="superscript"/>
        <sz val="11"/>
        <color rgb="FF000000"/>
        <rFont val="Calibri"/>
        <family val="2"/>
        <scheme val="minor"/>
      </rPr>
      <t>st</t>
    </r>
    <r>
      <rPr>
        <sz val="11"/>
        <color rgb="FF000000"/>
        <rFont val="Calibri"/>
        <family val="2"/>
        <scheme val="minor"/>
      </rPr>
      <t xml:space="preserve"> Aid Kit</t>
    </r>
  </si>
  <si>
    <t>Speed Indication Device (SID) including battery</t>
  </si>
  <si>
    <t>Charging Unit for above SID, 2 keys and Replacement Battery</t>
  </si>
  <si>
    <t>Keys to SID unit</t>
  </si>
  <si>
    <t>Parish and Vestry minute record Book c.1895</t>
  </si>
  <si>
    <t xml:space="preserve">B&amp;Q Tools:- </t>
  </si>
  <si>
    <t>Gloves All purpose 1 pair</t>
  </si>
  <si>
    <t>Ladies All purpose Gloves 2 pairs</t>
  </si>
  <si>
    <t>Builders Gloves 3 pairs</t>
  </si>
  <si>
    <t>Rigger Gloves 4 pairs</t>
  </si>
  <si>
    <t>Shears x 2 pairs</t>
  </si>
  <si>
    <t>Fiskars P94 Secateurs x 1</t>
  </si>
  <si>
    <t>Fiskars P68 Secateurs x 1</t>
  </si>
  <si>
    <t xml:space="preserve">Fiskars SW75 Pruning saw </t>
  </si>
  <si>
    <t>Fiskars L86 Telescopic Bypass</t>
  </si>
  <si>
    <t>Loppers</t>
  </si>
  <si>
    <t>Verve Telescopic Anvil Loppers</t>
  </si>
  <si>
    <t>Verve Telescopic Tree pruner</t>
  </si>
  <si>
    <t xml:space="preserve">Hedge Shears </t>
  </si>
  <si>
    <t>Bulldog Saw x 1</t>
  </si>
  <si>
    <t>Verve Bow saw</t>
  </si>
  <si>
    <t>Garden Rake</t>
  </si>
  <si>
    <t>Safety Goggles x 2</t>
  </si>
  <si>
    <t>2 protective (safety) helmets</t>
  </si>
  <si>
    <t>2 stroke oil</t>
  </si>
  <si>
    <t>Stihl brushcutter trousers</t>
  </si>
  <si>
    <t>Book of Condolence</t>
  </si>
  <si>
    <t>TOTAL</t>
  </si>
  <si>
    <t xml:space="preserve">Solar Speed Indication Device (SID) </t>
  </si>
  <si>
    <t>LOCATION</t>
  </si>
  <si>
    <t xml:space="preserve">Clerks Residence </t>
  </si>
  <si>
    <t>The Bell Pub</t>
  </si>
  <si>
    <t xml:space="preserve">Cllr Residence </t>
  </si>
  <si>
    <t>Village Hall &amp; Hopley Rd</t>
  </si>
  <si>
    <t>Main Rd</t>
  </si>
  <si>
    <t>Hopley Rd</t>
  </si>
  <si>
    <t>Beamhill</t>
  </si>
  <si>
    <t>Speed Watch Speed Gun</t>
  </si>
  <si>
    <t>21.02.1986</t>
  </si>
  <si>
    <t>23.03.2015</t>
  </si>
  <si>
    <t>15.11.2021</t>
  </si>
  <si>
    <t>24.01.2006</t>
  </si>
  <si>
    <t>08.09.2014</t>
  </si>
  <si>
    <t>06.08.2002</t>
  </si>
  <si>
    <t>07.03.2013</t>
  </si>
  <si>
    <t>25.02.2013</t>
  </si>
  <si>
    <t>08.07.1905</t>
  </si>
  <si>
    <t>01.06.2018</t>
  </si>
  <si>
    <t>01.09.2016</t>
  </si>
  <si>
    <t>01.01.2020</t>
  </si>
  <si>
    <t>01.07.2014</t>
  </si>
  <si>
    <t>01.04.2014</t>
  </si>
  <si>
    <t>01.02.2018</t>
  </si>
  <si>
    <t>01.10.2015</t>
  </si>
  <si>
    <t>05.07.1905</t>
  </si>
  <si>
    <t>06.07.1905</t>
  </si>
  <si>
    <t>01.01.2001</t>
  </si>
  <si>
    <t>27.08.2021</t>
  </si>
  <si>
    <t>01.10.2017</t>
  </si>
  <si>
    <t>01.10.2021</t>
  </si>
  <si>
    <t>31.10.2016</t>
  </si>
  <si>
    <t>01.09.2017</t>
  </si>
  <si>
    <t>01.02.2019</t>
  </si>
  <si>
    <t>01.02.2020</t>
  </si>
  <si>
    <t>03.11.2016</t>
  </si>
  <si>
    <t>01.06.2016</t>
  </si>
  <si>
    <t>01.02.2023</t>
  </si>
  <si>
    <t>01.05.2020</t>
  </si>
  <si>
    <t>Village Planters</t>
  </si>
  <si>
    <t>14.04.2023</t>
  </si>
  <si>
    <t>Remembrance poppies</t>
  </si>
  <si>
    <t>01.11.2-23</t>
  </si>
  <si>
    <t>NEW LOCKS FOR NOTICEBOARD FOR £135</t>
  </si>
  <si>
    <t>NEW POPPIES FOR £40</t>
  </si>
  <si>
    <t>08.07.2015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</si>
</sst>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14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0" fontId="0" fillId="0" borderId="1" xfId="0" applyBorder="1"/>
    <xf numFmtId="17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54D8-B98F-4EA1-A82A-E3B8F3088BF2}">
  <dimension ref="A1:H81"/>
  <sheetViews>
    <sheetView tabSelected="1" topLeftCell="B39" zoomScale="80" zoomScaleNormal="80" workbookViewId="0">
      <selection activeCell="B13" sqref="B13"/>
    </sheetView>
  </sheetViews>
  <sheetFormatPr defaultRowHeight="14.5" x14ac:dyDescent="0.35"/>
  <cols>
    <col min="1" max="1" width="68.08984375" customWidth="1"/>
    <col min="2" max="2" width="20.36328125" style="9" customWidth="1"/>
    <col min="3" max="4" width="20.36328125" style="2" customWidth="1"/>
    <col min="5" max="5" width="17.7265625" style="5" customWidth="1"/>
    <col min="6" max="6" width="19.36328125" style="5" customWidth="1"/>
    <col min="8" max="8" width="51.453125" bestFit="1" customWidth="1"/>
  </cols>
  <sheetData>
    <row r="1" spans="1:6" ht="36.5" customHeight="1" x14ac:dyDescent="0.35">
      <c r="A1" s="1" t="s">
        <v>8</v>
      </c>
      <c r="B1" s="8" t="s">
        <v>19</v>
      </c>
      <c r="C1" s="3" t="s">
        <v>84</v>
      </c>
      <c r="D1" s="3" t="s">
        <v>29</v>
      </c>
      <c r="E1" s="4" t="s">
        <v>27</v>
      </c>
      <c r="F1" s="4" t="s">
        <v>28</v>
      </c>
    </row>
    <row r="2" spans="1:6" x14ac:dyDescent="0.35">
      <c r="A2" s="12" t="s">
        <v>20</v>
      </c>
      <c r="B2" s="13" t="s">
        <v>93</v>
      </c>
      <c r="C2" s="14" t="s">
        <v>85</v>
      </c>
      <c r="D2" s="14" t="s">
        <v>30</v>
      </c>
      <c r="E2" s="15">
        <v>1</v>
      </c>
      <c r="F2" s="15">
        <v>100</v>
      </c>
    </row>
    <row r="3" spans="1:6" ht="15" x14ac:dyDescent="0.35">
      <c r="A3" s="16" t="s">
        <v>0</v>
      </c>
      <c r="B3" s="17" t="s">
        <v>94</v>
      </c>
      <c r="C3" s="18" t="s">
        <v>85</v>
      </c>
      <c r="D3" s="14" t="s">
        <v>30</v>
      </c>
      <c r="E3" s="19">
        <v>399.99</v>
      </c>
      <c r="F3" s="19">
        <v>400</v>
      </c>
    </row>
    <row r="4" spans="1:6" x14ac:dyDescent="0.35">
      <c r="A4" s="12" t="s">
        <v>1</v>
      </c>
      <c r="B4" s="17" t="s">
        <v>95</v>
      </c>
      <c r="C4" s="18" t="s">
        <v>85</v>
      </c>
      <c r="D4" s="14" t="s">
        <v>30</v>
      </c>
      <c r="E4" s="19">
        <v>649</v>
      </c>
      <c r="F4" s="19">
        <v>649</v>
      </c>
    </row>
    <row r="5" spans="1:6" x14ac:dyDescent="0.35">
      <c r="A5" s="12" t="s">
        <v>2</v>
      </c>
      <c r="B5" s="17" t="s">
        <v>96</v>
      </c>
      <c r="C5" s="18" t="s">
        <v>85</v>
      </c>
      <c r="D5" s="14" t="s">
        <v>30</v>
      </c>
      <c r="E5" s="19">
        <v>100</v>
      </c>
      <c r="F5" s="19">
        <v>100</v>
      </c>
    </row>
    <row r="6" spans="1:6" ht="15" x14ac:dyDescent="0.35">
      <c r="A6" s="16" t="s">
        <v>3</v>
      </c>
      <c r="B6" s="17" t="s">
        <v>97</v>
      </c>
      <c r="C6" s="18"/>
      <c r="D6" s="14" t="s">
        <v>30</v>
      </c>
      <c r="E6" s="19">
        <v>7.99</v>
      </c>
      <c r="F6" s="19">
        <v>60</v>
      </c>
    </row>
    <row r="7" spans="1:6" x14ac:dyDescent="0.35">
      <c r="A7" s="12" t="s">
        <v>4</v>
      </c>
      <c r="B7" s="17" t="s">
        <v>98</v>
      </c>
      <c r="C7" s="18" t="s">
        <v>85</v>
      </c>
      <c r="D7" s="14" t="s">
        <v>30</v>
      </c>
      <c r="E7" s="19">
        <v>360</v>
      </c>
      <c r="F7" s="19">
        <v>100</v>
      </c>
    </row>
    <row r="8" spans="1:6" x14ac:dyDescent="0.35">
      <c r="A8" s="12" t="s">
        <v>5</v>
      </c>
      <c r="B8" s="17" t="s">
        <v>99</v>
      </c>
      <c r="C8" s="18" t="s">
        <v>85</v>
      </c>
      <c r="D8" s="14" t="s">
        <v>30</v>
      </c>
      <c r="E8" s="19">
        <v>369</v>
      </c>
      <c r="F8" s="19">
        <v>369</v>
      </c>
    </row>
    <row r="9" spans="1:6" x14ac:dyDescent="0.35">
      <c r="A9" s="12" t="s">
        <v>21</v>
      </c>
      <c r="B9" s="17" t="s">
        <v>100</v>
      </c>
      <c r="C9" s="18" t="s">
        <v>85</v>
      </c>
      <c r="D9" s="14" t="s">
        <v>30</v>
      </c>
      <c r="E9" s="19">
        <v>197.5</v>
      </c>
      <c r="F9" s="19">
        <v>250</v>
      </c>
    </row>
    <row r="10" spans="1:6" x14ac:dyDescent="0.35">
      <c r="A10" s="12" t="s">
        <v>6</v>
      </c>
      <c r="B10" s="17" t="s">
        <v>100</v>
      </c>
      <c r="C10" s="18" t="s">
        <v>85</v>
      </c>
      <c r="D10" s="14" t="s">
        <v>30</v>
      </c>
      <c r="E10" s="19">
        <v>112.5</v>
      </c>
      <c r="F10" s="19">
        <v>100</v>
      </c>
    </row>
    <row r="11" spans="1:6" x14ac:dyDescent="0.35">
      <c r="A11" s="12" t="s">
        <v>7</v>
      </c>
      <c r="B11" s="17" t="s">
        <v>100</v>
      </c>
      <c r="C11" s="18"/>
      <c r="D11" s="14" t="s">
        <v>30</v>
      </c>
      <c r="E11" s="19">
        <v>59.99</v>
      </c>
      <c r="F11" s="19">
        <v>75</v>
      </c>
    </row>
    <row r="12" spans="1:6" x14ac:dyDescent="0.35">
      <c r="A12" s="12" t="s">
        <v>9</v>
      </c>
      <c r="B12" s="17" t="s">
        <v>129</v>
      </c>
      <c r="C12" s="20" t="s">
        <v>86</v>
      </c>
      <c r="D12" s="18" t="s">
        <v>47</v>
      </c>
      <c r="E12" s="15">
        <v>1</v>
      </c>
      <c r="F12" s="15">
        <v>1500</v>
      </c>
    </row>
    <row r="13" spans="1:6" x14ac:dyDescent="0.35">
      <c r="A13" s="21" t="s">
        <v>10</v>
      </c>
      <c r="B13" s="17"/>
      <c r="C13" s="18" t="s">
        <v>85</v>
      </c>
      <c r="D13" s="18" t="s">
        <v>47</v>
      </c>
      <c r="E13" s="19">
        <v>1</v>
      </c>
      <c r="F13" s="19">
        <v>50</v>
      </c>
    </row>
    <row r="14" spans="1:6" x14ac:dyDescent="0.35">
      <c r="A14" s="12" t="s">
        <v>11</v>
      </c>
      <c r="B14" s="17"/>
      <c r="C14" s="18" t="s">
        <v>85</v>
      </c>
      <c r="D14" s="18" t="s">
        <v>47</v>
      </c>
      <c r="E14" s="19">
        <v>1</v>
      </c>
      <c r="F14" s="19">
        <v>0</v>
      </c>
    </row>
    <row r="15" spans="1:6" x14ac:dyDescent="0.35">
      <c r="A15" s="12" t="s">
        <v>31</v>
      </c>
      <c r="B15" s="17" t="s">
        <v>102</v>
      </c>
      <c r="C15" s="18" t="s">
        <v>85</v>
      </c>
      <c r="D15" s="18" t="s">
        <v>47</v>
      </c>
      <c r="E15" s="19">
        <v>30.19</v>
      </c>
      <c r="F15" s="19">
        <v>30</v>
      </c>
    </row>
    <row r="16" spans="1:6" x14ac:dyDescent="0.35">
      <c r="A16" s="12" t="s">
        <v>12</v>
      </c>
      <c r="B16" s="17" t="s">
        <v>103</v>
      </c>
      <c r="C16" s="18" t="s">
        <v>85</v>
      </c>
      <c r="D16" s="18" t="s">
        <v>47</v>
      </c>
      <c r="E16" s="19">
        <v>78</v>
      </c>
      <c r="F16" s="19">
        <v>78</v>
      </c>
    </row>
    <row r="17" spans="1:8" x14ac:dyDescent="0.35">
      <c r="A17" s="12" t="s">
        <v>13</v>
      </c>
      <c r="B17" s="17"/>
      <c r="C17" s="18" t="s">
        <v>85</v>
      </c>
      <c r="D17" s="18" t="s">
        <v>47</v>
      </c>
      <c r="E17" s="19">
        <v>1</v>
      </c>
      <c r="F17" s="19">
        <v>1</v>
      </c>
    </row>
    <row r="18" spans="1:8" x14ac:dyDescent="0.35">
      <c r="A18" s="12" t="s">
        <v>14</v>
      </c>
      <c r="B18" s="17"/>
      <c r="C18" s="18" t="s">
        <v>85</v>
      </c>
      <c r="D18" s="18" t="s">
        <v>47</v>
      </c>
      <c r="E18" s="19">
        <v>1</v>
      </c>
      <c r="F18" s="19">
        <v>1</v>
      </c>
    </row>
    <row r="19" spans="1:8" x14ac:dyDescent="0.35">
      <c r="A19" s="12" t="s">
        <v>15</v>
      </c>
      <c r="B19" s="17"/>
      <c r="C19" s="18" t="s">
        <v>85</v>
      </c>
      <c r="D19" s="18" t="s">
        <v>47</v>
      </c>
      <c r="E19" s="19">
        <v>1</v>
      </c>
      <c r="F19" s="19">
        <v>1</v>
      </c>
    </row>
    <row r="20" spans="1:8" x14ac:dyDescent="0.35">
      <c r="A20" s="12" t="s">
        <v>16</v>
      </c>
      <c r="B20" s="17"/>
      <c r="C20" s="18" t="s">
        <v>85</v>
      </c>
      <c r="D20" s="18" t="s">
        <v>47</v>
      </c>
      <c r="E20" s="19">
        <v>1</v>
      </c>
      <c r="F20" s="19">
        <v>1</v>
      </c>
    </row>
    <row r="21" spans="1:8" x14ac:dyDescent="0.35">
      <c r="A21" s="12" t="s">
        <v>17</v>
      </c>
      <c r="B21" s="17"/>
      <c r="C21" s="18" t="s">
        <v>85</v>
      </c>
      <c r="D21" s="18" t="s">
        <v>47</v>
      </c>
      <c r="E21" s="19">
        <v>1</v>
      </c>
      <c r="F21" s="19">
        <v>1</v>
      </c>
    </row>
    <row r="22" spans="1:8" x14ac:dyDescent="0.35">
      <c r="A22" s="12" t="s">
        <v>18</v>
      </c>
      <c r="B22" s="17"/>
      <c r="C22" s="18" t="s">
        <v>85</v>
      </c>
      <c r="D22" s="18" t="s">
        <v>47</v>
      </c>
      <c r="E22" s="19">
        <v>1</v>
      </c>
      <c r="F22" s="19">
        <v>1</v>
      </c>
    </row>
    <row r="23" spans="1:8" x14ac:dyDescent="0.35">
      <c r="A23" s="22" t="s">
        <v>26</v>
      </c>
      <c r="B23" s="13" t="s">
        <v>104</v>
      </c>
      <c r="C23" s="14" t="s">
        <v>85</v>
      </c>
      <c r="D23" s="18" t="s">
        <v>47</v>
      </c>
      <c r="E23" s="15">
        <v>64</v>
      </c>
      <c r="F23" s="15">
        <v>64</v>
      </c>
    </row>
    <row r="24" spans="1:8" ht="15" x14ac:dyDescent="0.35">
      <c r="A24" s="16" t="s">
        <v>22</v>
      </c>
      <c r="B24" s="17" t="s">
        <v>102</v>
      </c>
      <c r="C24" s="18"/>
      <c r="D24" s="18" t="s">
        <v>47</v>
      </c>
      <c r="E24" s="19">
        <v>16.54</v>
      </c>
      <c r="F24" s="19">
        <v>20</v>
      </c>
    </row>
    <row r="25" spans="1:8" ht="15" x14ac:dyDescent="0.35">
      <c r="A25" s="16" t="s">
        <v>23</v>
      </c>
      <c r="B25" s="17" t="s">
        <v>105</v>
      </c>
      <c r="C25" s="18" t="s">
        <v>87</v>
      </c>
      <c r="D25" s="18" t="s">
        <v>47</v>
      </c>
      <c r="E25" s="19">
        <v>240</v>
      </c>
      <c r="F25" s="19">
        <v>0</v>
      </c>
    </row>
    <row r="26" spans="1:8" ht="15" x14ac:dyDescent="0.35">
      <c r="A26" s="16" t="s">
        <v>24</v>
      </c>
      <c r="B26" s="17" t="s">
        <v>106</v>
      </c>
      <c r="C26" s="18" t="s">
        <v>87</v>
      </c>
      <c r="D26" s="18" t="s">
        <v>47</v>
      </c>
      <c r="E26" s="19">
        <v>36</v>
      </c>
      <c r="F26" s="19">
        <v>36</v>
      </c>
    </row>
    <row r="27" spans="1:8" ht="15" x14ac:dyDescent="0.35">
      <c r="A27" s="16" t="s">
        <v>25</v>
      </c>
      <c r="B27" s="17" t="s">
        <v>107</v>
      </c>
      <c r="C27" s="18"/>
      <c r="D27" s="18" t="s">
        <v>47</v>
      </c>
      <c r="E27" s="19">
        <v>48</v>
      </c>
      <c r="F27" s="19">
        <v>48</v>
      </c>
    </row>
    <row r="28" spans="1:8" x14ac:dyDescent="0.35">
      <c r="A28" s="22" t="s">
        <v>32</v>
      </c>
      <c r="B28" s="13"/>
      <c r="C28" s="23"/>
      <c r="D28" s="24" t="s">
        <v>48</v>
      </c>
      <c r="E28" s="15">
        <v>250</v>
      </c>
      <c r="F28" s="25">
        <v>250</v>
      </c>
    </row>
    <row r="29" spans="1:8" x14ac:dyDescent="0.35">
      <c r="A29" s="12" t="s">
        <v>33</v>
      </c>
      <c r="B29" s="13"/>
      <c r="C29" s="23"/>
      <c r="D29" s="24" t="s">
        <v>48</v>
      </c>
      <c r="E29" s="19">
        <v>1</v>
      </c>
      <c r="F29" s="26">
        <v>350</v>
      </c>
    </row>
    <row r="30" spans="1:8" x14ac:dyDescent="0.35">
      <c r="A30" s="12" t="s">
        <v>34</v>
      </c>
      <c r="B30" s="17" t="s">
        <v>108</v>
      </c>
      <c r="C30" s="27" t="s">
        <v>88</v>
      </c>
      <c r="D30" s="24" t="s">
        <v>48</v>
      </c>
      <c r="E30" s="19">
        <f>980+135</f>
        <v>1115</v>
      </c>
      <c r="F30" s="26">
        <v>1115</v>
      </c>
      <c r="H30" t="s">
        <v>127</v>
      </c>
    </row>
    <row r="31" spans="1:8" x14ac:dyDescent="0.35">
      <c r="A31" s="12" t="s">
        <v>35</v>
      </c>
      <c r="B31" s="28"/>
      <c r="C31" s="29" t="s">
        <v>89</v>
      </c>
      <c r="D31" s="24" t="s">
        <v>48</v>
      </c>
      <c r="E31" s="19">
        <v>1</v>
      </c>
      <c r="F31" s="26">
        <v>1000</v>
      </c>
    </row>
    <row r="32" spans="1:8" x14ac:dyDescent="0.35">
      <c r="A32" s="12" t="s">
        <v>36</v>
      </c>
      <c r="B32" s="28"/>
      <c r="C32" s="29" t="s">
        <v>89</v>
      </c>
      <c r="D32" s="24" t="s">
        <v>48</v>
      </c>
      <c r="E32" s="19">
        <v>1</v>
      </c>
      <c r="F32" s="26">
        <v>300</v>
      </c>
    </row>
    <row r="33" spans="1:6" x14ac:dyDescent="0.35">
      <c r="A33" s="12" t="s">
        <v>37</v>
      </c>
      <c r="B33" s="13" t="s">
        <v>109</v>
      </c>
      <c r="C33" s="30" t="s">
        <v>89</v>
      </c>
      <c r="D33" s="24" t="s">
        <v>49</v>
      </c>
      <c r="E33" s="15">
        <v>541</v>
      </c>
      <c r="F33" s="25">
        <v>541</v>
      </c>
    </row>
    <row r="34" spans="1:6" x14ac:dyDescent="0.35">
      <c r="A34" s="12" t="s">
        <v>38</v>
      </c>
      <c r="B34" s="17" t="s">
        <v>110</v>
      </c>
      <c r="C34" s="31" t="s">
        <v>90</v>
      </c>
      <c r="D34" s="24" t="s">
        <v>49</v>
      </c>
      <c r="E34" s="19">
        <v>900</v>
      </c>
      <c r="F34" s="26">
        <v>900</v>
      </c>
    </row>
    <row r="35" spans="1:6" x14ac:dyDescent="0.35">
      <c r="A35" s="12" t="s">
        <v>39</v>
      </c>
      <c r="B35" s="17" t="s">
        <v>101</v>
      </c>
      <c r="C35" s="31"/>
      <c r="D35" s="24" t="s">
        <v>48</v>
      </c>
      <c r="E35" s="15">
        <v>3076</v>
      </c>
      <c r="F35" s="25">
        <v>3076</v>
      </c>
    </row>
    <row r="36" spans="1:6" x14ac:dyDescent="0.35">
      <c r="A36" s="12" t="s">
        <v>40</v>
      </c>
      <c r="B36" s="17" t="s">
        <v>111</v>
      </c>
      <c r="C36" s="31" t="s">
        <v>91</v>
      </c>
      <c r="D36" s="24" t="s">
        <v>48</v>
      </c>
      <c r="E36" s="19">
        <v>322</v>
      </c>
      <c r="F36" s="26">
        <v>350</v>
      </c>
    </row>
    <row r="37" spans="1:6" x14ac:dyDescent="0.35">
      <c r="A37" s="12" t="s">
        <v>41</v>
      </c>
      <c r="B37" s="28"/>
      <c r="C37" s="29" t="s">
        <v>89</v>
      </c>
      <c r="D37" s="24" t="s">
        <v>48</v>
      </c>
      <c r="E37" s="19">
        <v>1</v>
      </c>
      <c r="F37" s="26">
        <v>700</v>
      </c>
    </row>
    <row r="38" spans="1:6" x14ac:dyDescent="0.35">
      <c r="A38" s="12" t="s">
        <v>42</v>
      </c>
      <c r="B38" s="28"/>
      <c r="C38" s="29"/>
      <c r="D38" s="24" t="s">
        <v>48</v>
      </c>
      <c r="E38" s="19">
        <v>1</v>
      </c>
      <c r="F38" s="26">
        <v>350</v>
      </c>
    </row>
    <row r="39" spans="1:6" x14ac:dyDescent="0.35">
      <c r="A39" s="12" t="s">
        <v>42</v>
      </c>
      <c r="B39" s="28" t="s">
        <v>112</v>
      </c>
      <c r="C39" s="32"/>
      <c r="D39" s="24" t="s">
        <v>48</v>
      </c>
      <c r="E39" s="19">
        <v>1</v>
      </c>
      <c r="F39" s="26">
        <v>350</v>
      </c>
    </row>
    <row r="40" spans="1:6" x14ac:dyDescent="0.35">
      <c r="A40" s="12" t="s">
        <v>43</v>
      </c>
      <c r="B40" s="28"/>
      <c r="C40" s="29"/>
      <c r="D40" s="24" t="s">
        <v>48</v>
      </c>
      <c r="E40" s="19">
        <v>1</v>
      </c>
      <c r="F40" s="26">
        <v>150</v>
      </c>
    </row>
    <row r="41" spans="1:6" x14ac:dyDescent="0.35">
      <c r="A41" s="12" t="s">
        <v>44</v>
      </c>
      <c r="B41" s="28"/>
      <c r="C41" s="29"/>
      <c r="D41" s="24" t="s">
        <v>48</v>
      </c>
      <c r="E41" s="19">
        <v>1</v>
      </c>
      <c r="F41" s="26">
        <v>0</v>
      </c>
    </row>
    <row r="42" spans="1:6" x14ac:dyDescent="0.35">
      <c r="A42" s="12" t="s">
        <v>45</v>
      </c>
      <c r="B42" s="28" t="s">
        <v>113</v>
      </c>
      <c r="C42" s="32"/>
      <c r="D42" s="24" t="s">
        <v>48</v>
      </c>
      <c r="E42" s="19">
        <v>560</v>
      </c>
      <c r="F42" s="26">
        <v>560</v>
      </c>
    </row>
    <row r="43" spans="1:6" x14ac:dyDescent="0.35">
      <c r="A43" s="12" t="s">
        <v>46</v>
      </c>
      <c r="B43" s="28" t="s">
        <v>114</v>
      </c>
      <c r="C43" s="32" t="s">
        <v>87</v>
      </c>
      <c r="D43" s="24" t="s">
        <v>30</v>
      </c>
      <c r="E43" s="33">
        <v>40</v>
      </c>
      <c r="F43" s="33">
        <v>40</v>
      </c>
    </row>
    <row r="44" spans="1:6" ht="29" x14ac:dyDescent="0.35">
      <c r="A44" s="22" t="s">
        <v>50</v>
      </c>
      <c r="B44" s="13" t="s">
        <v>115</v>
      </c>
      <c r="C44" s="23"/>
      <c r="D44" s="24" t="s">
        <v>47</v>
      </c>
      <c r="E44" s="15">
        <v>149.94999999999999</v>
      </c>
      <c r="F44" s="25">
        <v>150</v>
      </c>
    </row>
    <row r="45" spans="1:6" x14ac:dyDescent="0.35">
      <c r="A45" s="12" t="s">
        <v>51</v>
      </c>
      <c r="B45" s="17" t="s">
        <v>116</v>
      </c>
      <c r="C45" s="34" t="s">
        <v>85</v>
      </c>
      <c r="D45" s="24" t="s">
        <v>30</v>
      </c>
      <c r="E45" s="19">
        <v>1</v>
      </c>
      <c r="F45" s="26">
        <v>1</v>
      </c>
    </row>
    <row r="46" spans="1:6" x14ac:dyDescent="0.35">
      <c r="A46" s="12" t="s">
        <v>52</v>
      </c>
      <c r="B46" s="17" t="s">
        <v>109</v>
      </c>
      <c r="C46" s="34" t="s">
        <v>85</v>
      </c>
      <c r="D46" s="24" t="s">
        <v>47</v>
      </c>
      <c r="E46" s="19">
        <v>1</v>
      </c>
      <c r="F46" s="26">
        <v>1</v>
      </c>
    </row>
    <row r="47" spans="1:6" x14ac:dyDescent="0.35">
      <c r="A47" s="12" t="s">
        <v>53</v>
      </c>
      <c r="B47" s="17" t="s">
        <v>109</v>
      </c>
      <c r="C47" s="31"/>
      <c r="D47" s="24" t="s">
        <v>47</v>
      </c>
      <c r="E47" s="19">
        <v>49</v>
      </c>
      <c r="F47" s="26">
        <v>49</v>
      </c>
    </row>
    <row r="48" spans="1:6" x14ac:dyDescent="0.35">
      <c r="A48" s="12" t="s">
        <v>54</v>
      </c>
      <c r="B48" s="17" t="s">
        <v>117</v>
      </c>
      <c r="C48" s="34"/>
      <c r="D48" s="24" t="s">
        <v>30</v>
      </c>
      <c r="E48" s="19">
        <v>48.59</v>
      </c>
      <c r="F48" s="26">
        <v>50</v>
      </c>
    </row>
    <row r="49" spans="1:6" ht="16.5" x14ac:dyDescent="0.35">
      <c r="A49" s="12" t="s">
        <v>55</v>
      </c>
      <c r="B49" s="17" t="s">
        <v>104</v>
      </c>
      <c r="C49" s="34"/>
      <c r="D49" s="24" t="s">
        <v>30</v>
      </c>
      <c r="E49" s="19">
        <v>31</v>
      </c>
      <c r="F49" s="26">
        <v>31</v>
      </c>
    </row>
    <row r="50" spans="1:6" x14ac:dyDescent="0.35">
      <c r="A50" s="12" t="s">
        <v>59</v>
      </c>
      <c r="B50" s="17" t="s">
        <v>104</v>
      </c>
      <c r="C50" s="34"/>
      <c r="D50" s="24" t="s">
        <v>30</v>
      </c>
      <c r="E50" s="19">
        <v>1</v>
      </c>
      <c r="F50" s="26">
        <v>1</v>
      </c>
    </row>
    <row r="51" spans="1:6" x14ac:dyDescent="0.35">
      <c r="A51" s="12" t="s">
        <v>56</v>
      </c>
      <c r="B51" s="17" t="s">
        <v>118</v>
      </c>
      <c r="C51" s="34" t="s">
        <v>89</v>
      </c>
      <c r="D51" s="24" t="s">
        <v>47</v>
      </c>
      <c r="E51" s="19">
        <f>3516+660</f>
        <v>4176</v>
      </c>
      <c r="F51" s="19">
        <f>3516+660</f>
        <v>4176</v>
      </c>
    </row>
    <row r="52" spans="1:6" x14ac:dyDescent="0.35">
      <c r="A52" s="12" t="s">
        <v>57</v>
      </c>
      <c r="B52" s="17" t="s">
        <v>118</v>
      </c>
      <c r="C52" s="34" t="s">
        <v>87</v>
      </c>
      <c r="D52" s="24" t="s">
        <v>47</v>
      </c>
      <c r="E52" s="19">
        <v>1</v>
      </c>
      <c r="F52" s="26">
        <v>1</v>
      </c>
    </row>
    <row r="53" spans="1:6" x14ac:dyDescent="0.35">
      <c r="A53" s="35" t="s">
        <v>58</v>
      </c>
      <c r="B53" s="36" t="s">
        <v>118</v>
      </c>
      <c r="C53" s="37" t="s">
        <v>87</v>
      </c>
      <c r="D53" s="38" t="s">
        <v>47</v>
      </c>
      <c r="E53" s="39">
        <v>1</v>
      </c>
      <c r="F53" s="40">
        <v>1</v>
      </c>
    </row>
    <row r="54" spans="1:6" ht="15.5" x14ac:dyDescent="0.35">
      <c r="A54" s="41" t="s">
        <v>60</v>
      </c>
      <c r="B54" s="42" t="s">
        <v>119</v>
      </c>
      <c r="C54" s="43"/>
      <c r="D54" s="24" t="s">
        <v>47</v>
      </c>
      <c r="E54" s="12">
        <v>159.79</v>
      </c>
      <c r="F54" s="26">
        <v>250</v>
      </c>
    </row>
    <row r="55" spans="1:6" x14ac:dyDescent="0.35">
      <c r="A55" s="12" t="s">
        <v>61</v>
      </c>
      <c r="B55" s="28"/>
      <c r="C55" s="24"/>
      <c r="D55" s="24" t="s">
        <v>47</v>
      </c>
      <c r="E55" s="33">
        <v>1</v>
      </c>
      <c r="F55" s="33">
        <v>1</v>
      </c>
    </row>
    <row r="56" spans="1:6" x14ac:dyDescent="0.35">
      <c r="A56" s="12" t="s">
        <v>62</v>
      </c>
      <c r="B56" s="28"/>
      <c r="C56" s="24"/>
      <c r="D56" s="24" t="s">
        <v>47</v>
      </c>
      <c r="E56" s="33">
        <v>1</v>
      </c>
      <c r="F56" s="33">
        <v>1</v>
      </c>
    </row>
    <row r="57" spans="1:6" x14ac:dyDescent="0.35">
      <c r="A57" s="12" t="s">
        <v>63</v>
      </c>
      <c r="B57" s="28"/>
      <c r="C57" s="24"/>
      <c r="D57" s="24" t="s">
        <v>47</v>
      </c>
      <c r="E57" s="33">
        <v>1</v>
      </c>
      <c r="F57" s="33">
        <v>1</v>
      </c>
    </row>
    <row r="58" spans="1:6" x14ac:dyDescent="0.35">
      <c r="A58" s="12" t="s">
        <v>64</v>
      </c>
      <c r="B58" s="28"/>
      <c r="C58" s="24"/>
      <c r="D58" s="24" t="s">
        <v>47</v>
      </c>
      <c r="E58" s="33">
        <v>1</v>
      </c>
      <c r="F58" s="33">
        <v>1</v>
      </c>
    </row>
    <row r="59" spans="1:6" x14ac:dyDescent="0.35">
      <c r="A59" s="12" t="s">
        <v>65</v>
      </c>
      <c r="B59" s="28"/>
      <c r="C59" s="24"/>
      <c r="D59" s="24" t="s">
        <v>47</v>
      </c>
      <c r="E59" s="33">
        <v>1</v>
      </c>
      <c r="F59" s="33">
        <v>1</v>
      </c>
    </row>
    <row r="60" spans="1:6" x14ac:dyDescent="0.35">
      <c r="A60" s="12" t="s">
        <v>66</v>
      </c>
      <c r="B60" s="28"/>
      <c r="C60" s="24"/>
      <c r="D60" s="24" t="s">
        <v>47</v>
      </c>
      <c r="E60" s="33">
        <v>1</v>
      </c>
      <c r="F60" s="33">
        <v>1</v>
      </c>
    </row>
    <row r="61" spans="1:6" x14ac:dyDescent="0.35">
      <c r="A61" s="12" t="s">
        <v>67</v>
      </c>
      <c r="B61" s="28"/>
      <c r="C61" s="24"/>
      <c r="D61" s="24" t="s">
        <v>47</v>
      </c>
      <c r="E61" s="33">
        <v>1</v>
      </c>
      <c r="F61" s="33">
        <v>1</v>
      </c>
    </row>
    <row r="62" spans="1:6" x14ac:dyDescent="0.35">
      <c r="A62" s="12" t="s">
        <v>68</v>
      </c>
      <c r="B62" s="28"/>
      <c r="C62" s="24"/>
      <c r="D62" s="24" t="s">
        <v>47</v>
      </c>
      <c r="E62" s="33">
        <v>1</v>
      </c>
      <c r="F62" s="33">
        <v>1</v>
      </c>
    </row>
    <row r="63" spans="1:6" x14ac:dyDescent="0.35">
      <c r="A63" s="12" t="s">
        <v>69</v>
      </c>
      <c r="B63" s="28"/>
      <c r="C63" s="24"/>
      <c r="D63" s="24" t="s">
        <v>47</v>
      </c>
      <c r="E63" s="33">
        <v>1</v>
      </c>
      <c r="F63" s="33">
        <v>1</v>
      </c>
    </row>
    <row r="64" spans="1:6" x14ac:dyDescent="0.35">
      <c r="A64" s="12" t="s">
        <v>70</v>
      </c>
      <c r="B64" s="28"/>
      <c r="C64" s="24"/>
      <c r="D64" s="24" t="s">
        <v>47</v>
      </c>
      <c r="E64" s="33">
        <v>1</v>
      </c>
      <c r="F64" s="33">
        <v>1</v>
      </c>
    </row>
    <row r="65" spans="1:8" x14ac:dyDescent="0.35">
      <c r="A65" s="12" t="s">
        <v>71</v>
      </c>
      <c r="B65" s="28"/>
      <c r="C65" s="24"/>
      <c r="D65" s="24" t="s">
        <v>47</v>
      </c>
      <c r="E65" s="33">
        <v>1</v>
      </c>
      <c r="F65" s="33">
        <v>1</v>
      </c>
    </row>
    <row r="66" spans="1:8" x14ac:dyDescent="0.35">
      <c r="A66" s="12" t="s">
        <v>72</v>
      </c>
      <c r="B66" s="28"/>
      <c r="C66" s="24"/>
      <c r="D66" s="24" t="s">
        <v>47</v>
      </c>
      <c r="E66" s="33">
        <v>1</v>
      </c>
      <c r="F66" s="33">
        <v>1</v>
      </c>
    </row>
    <row r="67" spans="1:8" x14ac:dyDescent="0.35">
      <c r="A67" s="12" t="s">
        <v>73</v>
      </c>
      <c r="B67" s="28"/>
      <c r="C67" s="24"/>
      <c r="D67" s="24" t="s">
        <v>47</v>
      </c>
      <c r="E67" s="33">
        <v>1</v>
      </c>
      <c r="F67" s="33">
        <v>1</v>
      </c>
    </row>
    <row r="68" spans="1:8" x14ac:dyDescent="0.35">
      <c r="A68" s="12" t="s">
        <v>74</v>
      </c>
      <c r="B68" s="28"/>
      <c r="C68" s="24"/>
      <c r="D68" s="24" t="s">
        <v>47</v>
      </c>
      <c r="E68" s="33">
        <v>1</v>
      </c>
      <c r="F68" s="33">
        <v>1</v>
      </c>
    </row>
    <row r="69" spans="1:8" x14ac:dyDescent="0.35">
      <c r="A69" s="12" t="s">
        <v>75</v>
      </c>
      <c r="B69" s="28"/>
      <c r="C69" s="24"/>
      <c r="D69" s="24" t="s">
        <v>47</v>
      </c>
      <c r="E69" s="33">
        <v>1</v>
      </c>
      <c r="F69" s="33">
        <v>1</v>
      </c>
    </row>
    <row r="70" spans="1:8" x14ac:dyDescent="0.35">
      <c r="A70" s="12" t="s">
        <v>76</v>
      </c>
      <c r="B70" s="28"/>
      <c r="C70" s="24"/>
      <c r="D70" s="24" t="s">
        <v>47</v>
      </c>
      <c r="E70" s="33">
        <v>1</v>
      </c>
      <c r="F70" s="33">
        <v>1</v>
      </c>
    </row>
    <row r="71" spans="1:8" x14ac:dyDescent="0.35">
      <c r="A71" s="12" t="s">
        <v>77</v>
      </c>
      <c r="B71" s="28"/>
      <c r="C71" s="24"/>
      <c r="D71" s="24" t="s">
        <v>47</v>
      </c>
      <c r="E71" s="33">
        <v>1</v>
      </c>
      <c r="F71" s="33">
        <v>1</v>
      </c>
    </row>
    <row r="72" spans="1:8" x14ac:dyDescent="0.35">
      <c r="A72" s="12" t="s">
        <v>78</v>
      </c>
      <c r="B72" s="28"/>
      <c r="C72" s="24"/>
      <c r="D72" s="24" t="s">
        <v>47</v>
      </c>
      <c r="E72" s="33">
        <v>1</v>
      </c>
      <c r="F72" s="33">
        <v>1</v>
      </c>
    </row>
    <row r="73" spans="1:8" x14ac:dyDescent="0.35">
      <c r="A73" s="12" t="s">
        <v>79</v>
      </c>
      <c r="B73" s="28"/>
      <c r="C73" s="24"/>
      <c r="D73" s="24" t="s">
        <v>47</v>
      </c>
      <c r="E73" s="33">
        <v>1</v>
      </c>
      <c r="F73" s="33">
        <v>1</v>
      </c>
    </row>
    <row r="74" spans="1:8" x14ac:dyDescent="0.35">
      <c r="A74" s="44" t="s">
        <v>80</v>
      </c>
      <c r="B74" s="28" t="s">
        <v>120</v>
      </c>
      <c r="C74" s="45"/>
      <c r="D74" s="24" t="s">
        <v>47</v>
      </c>
      <c r="E74" s="33">
        <v>65</v>
      </c>
      <c r="F74" s="33">
        <v>65</v>
      </c>
    </row>
    <row r="75" spans="1:8" x14ac:dyDescent="0.35">
      <c r="A75" s="44" t="s">
        <v>83</v>
      </c>
      <c r="B75" s="28" t="s">
        <v>121</v>
      </c>
      <c r="C75" s="45"/>
      <c r="D75" s="24" t="s">
        <v>47</v>
      </c>
      <c r="E75" s="33">
        <v>3648</v>
      </c>
      <c r="F75" s="33">
        <v>3648</v>
      </c>
    </row>
    <row r="76" spans="1:8" x14ac:dyDescent="0.35">
      <c r="A76" s="44" t="s">
        <v>92</v>
      </c>
      <c r="B76" s="28"/>
      <c r="C76" s="45"/>
      <c r="D76" s="24" t="s">
        <v>47</v>
      </c>
      <c r="E76" s="33">
        <v>1</v>
      </c>
      <c r="F76" s="33">
        <v>1000</v>
      </c>
    </row>
    <row r="77" spans="1:8" x14ac:dyDescent="0.35">
      <c r="A77" s="44" t="s">
        <v>81</v>
      </c>
      <c r="B77" s="28" t="s">
        <v>122</v>
      </c>
      <c r="C77" s="45"/>
      <c r="D77" s="24" t="s">
        <v>30</v>
      </c>
      <c r="E77" s="33">
        <v>39</v>
      </c>
      <c r="F77" s="33">
        <v>39</v>
      </c>
    </row>
    <row r="78" spans="1:8" x14ac:dyDescent="0.35">
      <c r="A78" s="44" t="s">
        <v>123</v>
      </c>
      <c r="B78" s="28" t="s">
        <v>124</v>
      </c>
      <c r="C78" s="45"/>
      <c r="D78" s="24" t="s">
        <v>47</v>
      </c>
      <c r="E78" s="33">
        <v>643.92999999999995</v>
      </c>
      <c r="F78" s="33">
        <v>643.92999999999995</v>
      </c>
    </row>
    <row r="79" spans="1:8" x14ac:dyDescent="0.35">
      <c r="A79" s="44" t="s">
        <v>125</v>
      </c>
      <c r="B79" s="28" t="s">
        <v>126</v>
      </c>
      <c r="C79" s="45"/>
      <c r="D79" s="24" t="s">
        <v>47</v>
      </c>
      <c r="E79" s="33">
        <v>290</v>
      </c>
      <c r="F79" s="33">
        <v>290</v>
      </c>
      <c r="H79" t="s">
        <v>128</v>
      </c>
    </row>
    <row r="80" spans="1:8" ht="21" x14ac:dyDescent="0.5">
      <c r="D80" s="10" t="s">
        <v>82</v>
      </c>
      <c r="E80" s="11">
        <f>SUM(E2:E79)</f>
        <v>18915.960000000003</v>
      </c>
      <c r="F80" s="11">
        <f>SUM(F2:F79)</f>
        <v>24482.93</v>
      </c>
    </row>
    <row r="81" spans="4:6" ht="21" x14ac:dyDescent="0.5">
      <c r="D81" s="6"/>
      <c r="E81" s="7"/>
      <c r="F81" s="7"/>
    </row>
  </sheetData>
  <autoFilter ref="B1:B81" xr:uid="{5AD154D8-B98F-4EA1-A82A-E3B8F3088BF2}"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Holmes</dc:creator>
  <cp:lastModifiedBy>Charlotte Holmes</cp:lastModifiedBy>
  <dcterms:created xsi:type="dcterms:W3CDTF">2022-04-21T12:09:54Z</dcterms:created>
  <dcterms:modified xsi:type="dcterms:W3CDTF">2026-03-04T19:32:19Z</dcterms:modified>
</cp:coreProperties>
</file>